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1 - Relatório Físico-Financeiro\03 - Esfera Municipal\"/>
    </mc:Choice>
  </mc:AlternateContent>
  <xr:revisionPtr revIDLastSave="0" documentId="13_ncr:1_{F5086C54-F32F-4A7C-8514-2D77A4C1470B}" xr6:coauthVersionLast="45" xr6:coauthVersionMax="45" xr10:uidLastSave="{00000000-0000-0000-0000-000000000000}"/>
  <bookViews>
    <workbookView xWindow="-60" yWindow="-60" windowWidth="20610" windowHeight="10980" xr2:uid="{DBADB1CF-DA1E-401F-AE4D-A86A58379770}"/>
  </bookViews>
  <sheets>
    <sheet name="Planilha1" sheetId="1" r:id="rId1"/>
  </sheets>
  <definedNames>
    <definedName name="_xlnm.Print_Area" localSheetId="0">Planilha1!$A$1:$G$51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33" i="1"/>
  <c r="F29" i="1"/>
  <c r="F15" i="1" l="1"/>
</calcChain>
</file>

<file path=xl/sharedStrings.xml><?xml version="1.0" encoding="utf-8"?>
<sst xmlns="http://schemas.openxmlformats.org/spreadsheetml/2006/main" count="42" uniqueCount="38">
  <si>
    <t>HOSPITAL MATERNIDADE DE CAMPINAS</t>
  </si>
  <si>
    <t>Operações Financeiras</t>
  </si>
  <si>
    <t>TERMO DE CONVÊNIO Nº 016/2020 SUS – PREFEITURA MUNICIPAL DE CAMPINAS</t>
  </si>
  <si>
    <t>DIÁRIAS</t>
  </si>
  <si>
    <t>CONTRATADO</t>
  </si>
  <si>
    <t>TOTAL DIÁRIAS</t>
  </si>
  <si>
    <t>DIÁRIAS ENFERMARIA</t>
  </si>
  <si>
    <t>DIÁRIAS UTI ADULTO TIPO II</t>
  </si>
  <si>
    <t>DIÁRIAS UTI NEONATAL TIPO II</t>
  </si>
  <si>
    <t>DIÁRIAS UCINCA</t>
  </si>
  <si>
    <t>DIÁRIAS UCINCO</t>
  </si>
  <si>
    <t>AMBULATORIAIS - MÉDIA COMPLEXIDADE</t>
  </si>
  <si>
    <t>AÇÕES DE PROMOÇÃO E PREVENÇÃO EM SAÚDE - GRUPO: 01.01</t>
  </si>
  <si>
    <t>COLETA DE MATERIAL/BIÓPSIA - GRUPO: 02.01</t>
  </si>
  <si>
    <t>LABORATÓRIO+EXAMES - GRUPO: 02.02</t>
  </si>
  <si>
    <t>PATOLOGIA/SISCOLO - GRUPO: 02.03</t>
  </si>
  <si>
    <t>RADIOLOGIA GERAL - GRUPO: 02.04</t>
  </si>
  <si>
    <t>ULTRASSONOGRAFIA - GRUPO: 02.05</t>
  </si>
  <si>
    <t>ELETRO/COLPOSCOPIA/FUNDOSCOPIA/MAPEAMENTO RETINA/OTOACUSTICO - GRUPO: 02.11</t>
  </si>
  <si>
    <t>DIAG. POR TESTE RÁPIDO - GRUPO 02.14</t>
  </si>
  <si>
    <t>CONSULTAS/ATEND/ACOMP - GRUPO: 03.01/02/05</t>
  </si>
  <si>
    <t>TERAPIAS ESPECIALIZADAS - GRUPO: 03.09</t>
  </si>
  <si>
    <t>MAMA - GRUPO: 04.10</t>
  </si>
  <si>
    <t>TOTAL GRUPOS</t>
  </si>
  <si>
    <t>PLANO DE TRABALHO – PRÉ FIXADO</t>
  </si>
  <si>
    <r>
      <t xml:space="preserve">RELATÓRIO FÍSICO </t>
    </r>
    <r>
      <rPr>
        <b/>
        <sz val="16"/>
        <color theme="1"/>
        <rFont val="Univers Condensed"/>
        <family val="2"/>
        <charset val="1"/>
      </rPr>
      <t xml:space="preserve">– </t>
    </r>
    <r>
      <rPr>
        <b/>
        <sz val="16"/>
        <color theme="1"/>
        <rFont val="Arial Nova"/>
        <family val="2"/>
      </rPr>
      <t>FINANCEIRO</t>
    </r>
  </si>
  <si>
    <t>FEDERAL PRÉ FIXADO</t>
  </si>
  <si>
    <t>MUNICIPAL PRÉ FIXADO</t>
  </si>
  <si>
    <t>SUB-TOTAL PRÉ FIXADO</t>
  </si>
  <si>
    <t>PLANO DE TRABALHO – PÓS FIXADO</t>
  </si>
  <si>
    <t>PÓS FIXADO - PERMANENTE (RECURSO FEDERAL)</t>
  </si>
  <si>
    <t>PÓS FIXADO - PERMANENTE (RECURSO MUNICIPAL)</t>
  </si>
  <si>
    <t>INCENTIVO</t>
  </si>
  <si>
    <t>RECURSO FEDERAL - TETO MAC</t>
  </si>
  <si>
    <t>RECURSO MUNICIPAL - TETO MAC</t>
  </si>
  <si>
    <t>PLANO DE TRABALHO -  TABELA SUS PAULISTA</t>
  </si>
  <si>
    <t>RECURSO ESTADUAL TABELA SUS PAULISTA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</si>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</sst>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iberation Sans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sz val="16"/>
      <color theme="1"/>
      <name val="Arial Nova"/>
      <family val="2"/>
    </font>
    <font>
      <b/>
      <sz val="16"/>
      <color theme="1"/>
      <name val="Univers Condensed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rgb="FF482D68"/>
      </left>
      <right/>
      <top style="medium">
        <color rgb="FF482D68"/>
      </top>
      <bottom style="medium">
        <color rgb="FF482D68"/>
      </bottom>
      <diagonal/>
    </border>
    <border>
      <left/>
      <right/>
      <top style="medium">
        <color rgb="FF482D68"/>
      </top>
      <bottom style="medium">
        <color rgb="FF482D68"/>
      </bottom>
      <diagonal/>
    </border>
    <border>
      <left/>
      <right style="medium">
        <color rgb="FF482D68"/>
      </right>
      <top style="medium">
        <color rgb="FF482D68"/>
      </top>
      <bottom style="medium">
        <color rgb="FF482D68"/>
      </bottom>
      <diagonal/>
    </border>
    <border>
      <left style="medium">
        <color rgb="FF6B4A99"/>
      </left>
      <right/>
      <top style="medium">
        <color rgb="FF6B4A99"/>
      </top>
      <bottom style="medium">
        <color rgb="FF6B4A99"/>
      </bottom>
      <diagonal/>
    </border>
    <border>
      <left/>
      <right/>
      <top style="medium">
        <color rgb="FF6B4A99"/>
      </top>
      <bottom style="medium">
        <color rgb="FF6B4A99"/>
      </bottom>
      <diagonal/>
    </border>
    <border>
      <left/>
      <right style="medium">
        <color rgb="FF6B4A99"/>
      </right>
      <top style="medium">
        <color rgb="FF6B4A99"/>
      </top>
      <bottom style="medium">
        <color rgb="FF6B4A99"/>
      </bottom>
      <diagonal/>
    </border>
    <border>
      <left style="thin">
        <color theme="2" tint="-0.249977111117893"/>
      </left>
      <right/>
      <top style="medium">
        <color rgb="FF482D68"/>
      </top>
      <bottom style="thin">
        <color theme="2" tint="-0.249977111117893"/>
      </bottom>
      <diagonal/>
    </border>
    <border>
      <left/>
      <right/>
      <top style="medium">
        <color rgb="FF482D68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rgb="FF482D68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rgb="FF6B4A99"/>
      </top>
      <bottom style="thin">
        <color theme="2" tint="-0.249977111117893"/>
      </bottom>
      <diagonal/>
    </border>
    <border>
      <left/>
      <right/>
      <top style="medium">
        <color rgb="FF6B4A9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rgb="FF6B4A99"/>
      </top>
      <bottom style="thin">
        <color theme="2" tint="-0.249977111117893"/>
      </bottom>
      <diagonal/>
    </border>
    <border>
      <left/>
      <right/>
      <top/>
      <bottom style="medium">
        <color rgb="FF482D68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4" fontId="3" fillId="0" borderId="0" xfId="1" applyFont="1" applyFill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3" fillId="0" borderId="0" xfId="1" applyFont="1" applyFill="1" applyAlignment="1">
      <alignment horizontal="right" vertical="center"/>
    </xf>
    <xf numFmtId="44" fontId="2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44" fontId="2" fillId="0" borderId="2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1167974</xdr:colOff>
      <xdr:row>3</xdr:row>
      <xdr:rowOff>159000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FB680A-4169-48E0-A54F-9F784045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54897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E479-99AC-4257-8902-3750CDAD1E62}">
  <dimension ref="B1:F47"/>
  <sheetViews>
    <sheetView showGridLines="0" tabSelected="1" zoomScaleNormal="100" workbookViewId="0"/>
  </sheetViews>
  <sheetFormatPr defaultColWidth="16.7109375" defaultRowHeight="15" customHeight="1" x14ac:dyDescent="0.25"/>
  <cols>
    <col min="1" max="1" width="0.85546875" style="1" customWidth="1"/>
    <col min="2" max="2" width="5.7109375" style="1" customWidth="1"/>
    <col min="3" max="3" width="64.7109375" style="2" customWidth="1"/>
    <col min="4" max="4" width="16.7109375" style="3"/>
    <col min="5" max="5" width="16.7109375" style="1"/>
    <col min="6" max="6" width="16.7109375" style="4"/>
    <col min="7" max="7" width="0.85546875" style="1" customWidth="1"/>
    <col min="8" max="16384" width="16.7109375" style="1"/>
  </cols>
  <sheetData>
    <row r="1" spans="2:6" ht="5.0999999999999996" customHeight="1" x14ac:dyDescent="0.25"/>
    <row r="2" spans="2:6" ht="15" customHeight="1" x14ac:dyDescent="0.25">
      <c r="F2" s="22" t="s">
        <v>0</v>
      </c>
    </row>
    <row r="3" spans="2:6" ht="15" customHeight="1" x14ac:dyDescent="0.25">
      <c r="F3" s="23" t="s">
        <v>1</v>
      </c>
    </row>
    <row r="4" spans="2:6" ht="15" customHeight="1" x14ac:dyDescent="0.25">
      <c r="F4" s="22" t="s">
        <v>2</v>
      </c>
    </row>
    <row r="5" spans="2:6" ht="15" customHeight="1" x14ac:dyDescent="0.25">
      <c r="B5" s="24" t="s">
        <v>25</v>
      </c>
      <c r="C5" s="24"/>
      <c r="D5" s="24"/>
      <c r="E5" s="24"/>
      <c r="F5" s="24"/>
    </row>
    <row r="6" spans="2:6" ht="15" customHeight="1" x14ac:dyDescent="0.25">
      <c r="B6" s="24"/>
      <c r="C6" s="24"/>
      <c r="D6" s="24"/>
      <c r="E6" s="24"/>
      <c r="F6" s="24"/>
    </row>
    <row r="7" spans="2:6" ht="5.0999999999999996" customHeight="1" x14ac:dyDescent="0.25"/>
    <row r="8" spans="2:6" ht="30" customHeight="1" thickBot="1" x14ac:dyDescent="0.3">
      <c r="B8" s="38" t="s">
        <v>24</v>
      </c>
      <c r="C8" s="38"/>
      <c r="D8" s="38"/>
      <c r="E8" s="38"/>
      <c r="F8" s="38"/>
    </row>
    <row r="9" spans="2:6" s="21" customFormat="1" ht="30" customHeight="1" thickBot="1" x14ac:dyDescent="0.3">
      <c r="B9" s="42" t="s">
        <v>3</v>
      </c>
      <c r="C9" s="9"/>
      <c r="D9" s="10"/>
      <c r="E9" s="11"/>
      <c r="F9" s="12" t="s">
        <v>4</v>
      </c>
    </row>
    <row r="10" spans="2:6" ht="20.100000000000001" customHeight="1" x14ac:dyDescent="0.25">
      <c r="B10" s="25" t="s">
        <v>6</v>
      </c>
      <c r="C10" s="26"/>
      <c r="D10" s="26"/>
      <c r="E10" s="27"/>
      <c r="F10" s="34">
        <v>2340</v>
      </c>
    </row>
    <row r="11" spans="2:6" ht="20.100000000000001" customHeight="1" x14ac:dyDescent="0.25">
      <c r="B11" s="28" t="s">
        <v>7</v>
      </c>
      <c r="C11" s="29"/>
      <c r="D11" s="29"/>
      <c r="E11" s="30"/>
      <c r="F11" s="34">
        <v>90</v>
      </c>
    </row>
    <row r="12" spans="2:6" ht="20.100000000000001" customHeight="1" x14ac:dyDescent="0.25">
      <c r="B12" s="28" t="s">
        <v>8</v>
      </c>
      <c r="C12" s="29"/>
      <c r="D12" s="29"/>
      <c r="E12" s="30"/>
      <c r="F12" s="34">
        <v>540</v>
      </c>
    </row>
    <row r="13" spans="2:6" ht="20.100000000000001" customHeight="1" x14ac:dyDescent="0.25">
      <c r="B13" s="28" t="s">
        <v>9</v>
      </c>
      <c r="C13" s="29"/>
      <c r="D13" s="29"/>
      <c r="E13" s="30"/>
      <c r="F13" s="34">
        <v>60</v>
      </c>
    </row>
    <row r="14" spans="2:6" ht="20.100000000000001" customHeight="1" x14ac:dyDescent="0.25">
      <c r="B14" s="28" t="s">
        <v>10</v>
      </c>
      <c r="C14" s="29"/>
      <c r="D14" s="29"/>
      <c r="E14" s="30"/>
      <c r="F14" s="34">
        <v>510</v>
      </c>
    </row>
    <row r="15" spans="2:6" ht="30" customHeight="1" thickBot="1" x14ac:dyDescent="0.3">
      <c r="B15" s="17"/>
      <c r="C15" s="36"/>
      <c r="D15" s="19"/>
      <c r="E15" s="37" t="s">
        <v>5</v>
      </c>
      <c r="F15" s="35">
        <f>SUM(F10:F14)</f>
        <v>3540</v>
      </c>
    </row>
    <row r="16" spans="2:6" ht="15" customHeight="1" thickBot="1" x14ac:dyDescent="0.3"/>
    <row r="17" spans="2:6" s="21" customFormat="1" ht="30" customHeight="1" thickBot="1" x14ac:dyDescent="0.3">
      <c r="B17" s="43" t="s">
        <v>11</v>
      </c>
      <c r="C17" s="13"/>
      <c r="D17" s="14"/>
      <c r="E17" s="15"/>
      <c r="F17" s="16" t="s">
        <v>4</v>
      </c>
    </row>
    <row r="18" spans="2:6" ht="20.100000000000001" customHeight="1" x14ac:dyDescent="0.25">
      <c r="B18" s="31" t="s">
        <v>12</v>
      </c>
      <c r="C18" s="32"/>
      <c r="D18" s="32"/>
      <c r="E18" s="33"/>
      <c r="F18" s="34">
        <v>270</v>
      </c>
    </row>
    <row r="19" spans="2:6" ht="20.100000000000001" customHeight="1" x14ac:dyDescent="0.25">
      <c r="B19" s="28" t="s">
        <v>13</v>
      </c>
      <c r="C19" s="29"/>
      <c r="D19" s="29"/>
      <c r="E19" s="30"/>
      <c r="F19" s="34">
        <v>11</v>
      </c>
    </row>
    <row r="20" spans="2:6" ht="20.100000000000001" customHeight="1" x14ac:dyDescent="0.25">
      <c r="B20" s="28" t="s">
        <v>14</v>
      </c>
      <c r="C20" s="29"/>
      <c r="D20" s="29"/>
      <c r="E20" s="30"/>
      <c r="F20" s="34">
        <v>4126</v>
      </c>
    </row>
    <row r="21" spans="2:6" ht="20.100000000000001" customHeight="1" x14ac:dyDescent="0.25">
      <c r="B21" s="28" t="s">
        <v>15</v>
      </c>
      <c r="C21" s="29"/>
      <c r="D21" s="29"/>
      <c r="E21" s="30"/>
      <c r="F21" s="34">
        <v>24</v>
      </c>
    </row>
    <row r="22" spans="2:6" ht="20.100000000000001" customHeight="1" x14ac:dyDescent="0.25">
      <c r="B22" s="28" t="s">
        <v>16</v>
      </c>
      <c r="C22" s="29"/>
      <c r="D22" s="29"/>
      <c r="E22" s="30"/>
      <c r="F22" s="34">
        <v>58</v>
      </c>
    </row>
    <row r="23" spans="2:6" ht="20.100000000000001" customHeight="1" x14ac:dyDescent="0.25">
      <c r="B23" s="28" t="s">
        <v>17</v>
      </c>
      <c r="C23" s="29"/>
      <c r="D23" s="29"/>
      <c r="E23" s="30"/>
      <c r="F23" s="34">
        <v>542</v>
      </c>
    </row>
    <row r="24" spans="2:6" ht="20.100000000000001" customHeight="1" x14ac:dyDescent="0.25">
      <c r="B24" s="28" t="s">
        <v>18</v>
      </c>
      <c r="C24" s="29"/>
      <c r="D24" s="29"/>
      <c r="E24" s="30"/>
      <c r="F24" s="34">
        <v>1589</v>
      </c>
    </row>
    <row r="25" spans="2:6" ht="20.100000000000001" customHeight="1" x14ac:dyDescent="0.25">
      <c r="B25" s="28" t="s">
        <v>19</v>
      </c>
      <c r="C25" s="29"/>
      <c r="D25" s="29"/>
      <c r="E25" s="30"/>
      <c r="F25" s="34">
        <v>28</v>
      </c>
    </row>
    <row r="26" spans="2:6" ht="20.100000000000001" customHeight="1" x14ac:dyDescent="0.25">
      <c r="B26" s="28" t="s">
        <v>20</v>
      </c>
      <c r="C26" s="29"/>
      <c r="D26" s="29"/>
      <c r="E26" s="30"/>
      <c r="F26" s="34">
        <v>7352</v>
      </c>
    </row>
    <row r="27" spans="2:6" ht="20.100000000000001" customHeight="1" x14ac:dyDescent="0.25">
      <c r="B27" s="28" t="s">
        <v>21</v>
      </c>
      <c r="C27" s="29"/>
      <c r="D27" s="29"/>
      <c r="E27" s="30"/>
      <c r="F27" s="34">
        <v>5</v>
      </c>
    </row>
    <row r="28" spans="2:6" ht="20.100000000000001" customHeight="1" x14ac:dyDescent="0.25">
      <c r="B28" s="28" t="s">
        <v>22</v>
      </c>
      <c r="C28" s="29"/>
      <c r="D28" s="29"/>
      <c r="E28" s="30"/>
      <c r="F28" s="34">
        <v>2</v>
      </c>
    </row>
    <row r="29" spans="2:6" ht="30" customHeight="1" thickBot="1" x14ac:dyDescent="0.3">
      <c r="B29" s="17"/>
      <c r="C29" s="18"/>
      <c r="D29" s="19"/>
      <c r="E29" s="37" t="s">
        <v>23</v>
      </c>
      <c r="F29" s="35">
        <f>SUM(F18:F28)</f>
        <v>14007</v>
      </c>
    </row>
    <row r="31" spans="2:6" ht="20.100000000000001" customHeight="1" x14ac:dyDescent="0.25">
      <c r="B31" s="28" t="s">
        <v>26</v>
      </c>
      <c r="C31" s="29"/>
      <c r="D31" s="29"/>
      <c r="E31" s="30"/>
      <c r="F31" s="40">
        <v>1678191.55</v>
      </c>
    </row>
    <row r="32" spans="2:6" ht="20.100000000000001" customHeight="1" x14ac:dyDescent="0.25">
      <c r="B32" s="28" t="s">
        <v>27</v>
      </c>
      <c r="C32" s="29"/>
      <c r="D32" s="29"/>
      <c r="E32" s="30"/>
      <c r="F32" s="39">
        <v>1936979.34</v>
      </c>
    </row>
    <row r="33" spans="2:6" ht="30" customHeight="1" thickBot="1" x14ac:dyDescent="0.3">
      <c r="B33" s="17"/>
      <c r="C33" s="18"/>
      <c r="D33" s="19"/>
      <c r="E33" s="37" t="s">
        <v>28</v>
      </c>
      <c r="F33" s="20">
        <f>SUM(F31:F32)</f>
        <v>3615170.89</v>
      </c>
    </row>
    <row r="34" spans="2:6" ht="15" customHeight="1" x14ac:dyDescent="0.25">
      <c r="B34" s="5"/>
      <c r="F34" s="6"/>
    </row>
    <row r="35" spans="2:6" ht="30" customHeight="1" x14ac:dyDescent="0.25">
      <c r="B35" s="41" t="s">
        <v>29</v>
      </c>
      <c r="C35" s="41"/>
      <c r="D35" s="41"/>
      <c r="E35" s="41"/>
      <c r="F35" s="41"/>
    </row>
    <row r="36" spans="2:6" ht="20.100000000000001" customHeight="1" x14ac:dyDescent="0.25">
      <c r="B36" s="28" t="s">
        <v>30</v>
      </c>
      <c r="C36" s="29"/>
      <c r="D36" s="29"/>
      <c r="E36" s="30"/>
      <c r="F36" s="40">
        <v>374.7</v>
      </c>
    </row>
    <row r="37" spans="2:6" ht="20.100000000000001" customHeight="1" x14ac:dyDescent="0.25">
      <c r="B37" s="28" t="s">
        <v>31</v>
      </c>
      <c r="C37" s="29"/>
      <c r="D37" s="29"/>
      <c r="E37" s="30"/>
      <c r="F37" s="7">
        <v>101515.28</v>
      </c>
    </row>
    <row r="38" spans="2:6" ht="15" customHeight="1" thickBot="1" x14ac:dyDescent="0.3"/>
    <row r="39" spans="2:6" s="21" customFormat="1" ht="30" customHeight="1" thickBot="1" x14ac:dyDescent="0.3">
      <c r="B39" s="42" t="s">
        <v>32</v>
      </c>
      <c r="C39" s="9"/>
      <c r="D39" s="10"/>
      <c r="E39" s="11"/>
      <c r="F39" s="12" t="s">
        <v>4</v>
      </c>
    </row>
    <row r="40" spans="2:6" ht="20.100000000000001" customHeight="1" x14ac:dyDescent="0.25">
      <c r="B40" s="25" t="s">
        <v>33</v>
      </c>
      <c r="C40" s="26"/>
      <c r="D40" s="26"/>
      <c r="E40" s="27"/>
      <c r="F40" s="8">
        <v>9264.58</v>
      </c>
    </row>
    <row r="41" spans="2:6" ht="20.100000000000001" customHeight="1" x14ac:dyDescent="0.25">
      <c r="B41" s="28" t="s">
        <v>33</v>
      </c>
      <c r="C41" s="29"/>
      <c r="D41" s="29"/>
      <c r="E41" s="30"/>
      <c r="F41" s="7">
        <v>9264.58</v>
      </c>
    </row>
    <row r="42" spans="2:6" ht="20.100000000000001" customHeight="1" x14ac:dyDescent="0.25">
      <c r="B42" s="28" t="s">
        <v>34</v>
      </c>
      <c r="C42" s="29"/>
      <c r="D42" s="29"/>
      <c r="E42" s="30"/>
      <c r="F42" s="7">
        <v>13987.89</v>
      </c>
    </row>
    <row r="43" spans="2:6" ht="15" customHeight="1" thickBot="1" x14ac:dyDescent="0.3"/>
    <row r="44" spans="2:6" s="21" customFormat="1" ht="30" customHeight="1" thickBot="1" x14ac:dyDescent="0.3">
      <c r="B44" s="43" t="s">
        <v>35</v>
      </c>
      <c r="C44" s="13"/>
      <c r="D44" s="14"/>
      <c r="E44" s="15"/>
      <c r="F44" s="16" t="s">
        <v>4</v>
      </c>
    </row>
    <row r="45" spans="2:6" ht="20.100000000000001" customHeight="1" x14ac:dyDescent="0.25">
      <c r="B45" s="31" t="s">
        <v>36</v>
      </c>
      <c r="C45" s="32"/>
      <c r="D45" s="32"/>
      <c r="E45" s="33"/>
      <c r="F45" s="8">
        <v>1730168.28</v>
      </c>
    </row>
    <row r="47" spans="2:6" ht="30" customHeight="1" thickBot="1" x14ac:dyDescent="0.3">
      <c r="B47" s="17"/>
      <c r="C47" s="18"/>
      <c r="D47" s="19"/>
      <c r="E47" s="37" t="s">
        <v>37</v>
      </c>
      <c r="F47" s="20">
        <f>F45+F42+F41+F40+F37+F36+F33</f>
        <v>5479746.2000000002</v>
      </c>
    </row>
  </sheetData>
  <mergeCells count="27">
    <mergeCell ref="B41:E41"/>
    <mergeCell ref="B42:E42"/>
    <mergeCell ref="B45:E45"/>
    <mergeCell ref="B35:F35"/>
    <mergeCell ref="B36:E36"/>
    <mergeCell ref="B37:E37"/>
    <mergeCell ref="B40:E40"/>
    <mergeCell ref="B27:E27"/>
    <mergeCell ref="B28:E28"/>
    <mergeCell ref="B8:F8"/>
    <mergeCell ref="B31:E31"/>
    <mergeCell ref="B32:E32"/>
    <mergeCell ref="B22:E22"/>
    <mergeCell ref="B23:E23"/>
    <mergeCell ref="B24:E24"/>
    <mergeCell ref="B25:E25"/>
    <mergeCell ref="B26:E26"/>
    <mergeCell ref="B14:E14"/>
    <mergeCell ref="B18:E18"/>
    <mergeCell ref="B19:E19"/>
    <mergeCell ref="B20:E20"/>
    <mergeCell ref="B21:E21"/>
    <mergeCell ref="B5:F6"/>
    <mergeCell ref="B10:E10"/>
    <mergeCell ref="B11:E11"/>
    <mergeCell ref="B12:E12"/>
    <mergeCell ref="B13:E13"/>
  </mergeCells>
  <pageMargins left="0.19685039370078741" right="0.19685039370078741" top="0.19685039370078741" bottom="0.19685039370078741" header="0.19685039370078741" footer="0.1968503937007874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2025-03-27T18:10:25Z</cp:lastPrinted>
  <dcterms:created xsi:type="dcterms:W3CDTF">2025-02-06T18:03:12Z</dcterms:created>
  <dcterms:modified xsi:type="dcterms:W3CDTF">2025-03-27T18:11:16Z</dcterms:modified>
</cp:coreProperties>
</file>